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1" i="1" l="1"/>
  <c r="H48" i="1"/>
  <c r="H39" i="1"/>
  <c r="H15" i="1"/>
  <c r="H24" i="1"/>
  <c r="H16" i="1" l="1"/>
  <c r="H26" i="1" l="1"/>
  <c r="H28" i="1" l="1"/>
  <c r="H20" i="1" l="1"/>
  <c r="H27" i="1" l="1"/>
  <c r="H31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<sst xmlns="http://schemas.openxmlformats.org/spreadsheetml/2006/main" count="47" uniqueCount="27">
  <si>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</si>
  <si>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</si>
  <si>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</si>
  <si>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</si>
  <si>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</si>
  <si>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</si>
  <si>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</si>
  <si>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</si>
  <si>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</si>
  <si>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</si>
  <si>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</si>
  <si>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</si>
  <si>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</si>
  <si>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</si>
  <si>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</si>
  <si>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</si>
  <si>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</si>
  <si>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</si>
  <si>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</si>
  <si>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</si>
  <si>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</si>
  <si>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</si>
  <si>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</si>
  <si>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</si>
  <si>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</si>
  <si>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21.02.2019</t>
  </si>
  <si>
    <t>Dana:21.02.2019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</si>
</sst>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" zoomScaleNormal="100" workbookViewId="0">
      <selection activeCell="H7" sqref="H7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26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43517</v>
      </c>
      <c r="H12" s="4">
        <v>2263672.61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43517</v>
      </c>
      <c r="H13" s="4">
        <f>H14+H25-H32-H42</f>
        <v>2256687.4299999983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5992527.6699999981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916.67-916.67</f>
        <v>0</v>
      </c>
      <c r="I15" s="17"/>
      <c r="J15" s="17"/>
      <c r="K15" s="13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898833.33+898833.33-677875.07-145-3500</f>
        <v>1116146.5899999999</v>
      </c>
      <c r="I16" s="17"/>
      <c r="J16" s="17"/>
      <c r="K16" s="13"/>
      <c r="L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v>581250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v>1186875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1541030.89-701734.59+961750-400267.12+824250+955500-870975.17-1093726.07+955500+955500-2360829.22-28795.17+955500</f>
        <v>1692703.5499999993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1063250+773.09-31299.82+41856</f>
        <v>1074579.27</v>
      </c>
      <c r="I21" s="17"/>
      <c r="J21" s="17"/>
      <c r="K21" s="17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25</v>
      </c>
      <c r="C24" s="28"/>
      <c r="D24" s="28"/>
      <c r="E24" s="28"/>
      <c r="F24" s="28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</f>
        <v>340973.26</v>
      </c>
      <c r="I24" s="17"/>
      <c r="J24" s="17"/>
      <c r="K24" s="13"/>
      <c r="L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335690.84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1982600.56-1982600.56</f>
        <v>0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113000+113000-113349.78</f>
        <v>112650.22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4553+179666.67-169198.71+179666.66</f>
        <v>194687.62000000002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25</v>
      </c>
      <c r="C31" s="21"/>
      <c r="D31" s="21"/>
      <c r="E31" s="21"/>
      <c r="F31" s="22"/>
      <c r="G31" s="2"/>
      <c r="H31" s="15">
        <f>14383+5588+8382</f>
        <v>28353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43517</v>
      </c>
      <c r="H32" s="8">
        <f>H33+H34+H35+H36+H37+H38+H39+H40+H41</f>
        <v>4025931.0799999996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581250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387577.63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1690594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f>1348950.14+16485.39+1073.92</f>
        <v>1366509.4499999997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43517</v>
      </c>
      <c r="H42" s="8">
        <f>H43+H44+H45+H46+H47</f>
        <v>45600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45600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98707.08-0.58+376334.83+231.27+15899.77+25.72-49865.32-392491.59-41856</f>
        <v>6985.179999999993</v>
      </c>
      <c r="I48" s="17"/>
      <c r="J48" s="17"/>
      <c r="M48" s="13"/>
    </row>
    <row r="49" spans="2:11" x14ac:dyDescent="0.25">
      <c r="B49" s="28" t="s">
        <v>17</v>
      </c>
      <c r="C49" s="28"/>
      <c r="D49" s="28"/>
      <c r="E49" s="28"/>
      <c r="F49" s="28"/>
      <c r="G49" s="2"/>
      <c r="H49" s="4">
        <v>0</v>
      </c>
      <c r="I49" s="17"/>
      <c r="J49" s="17"/>
    </row>
    <row r="50" spans="2:11" x14ac:dyDescent="0.25">
      <c r="B50" s="27" t="s">
        <v>4</v>
      </c>
      <c r="C50" s="27"/>
      <c r="D50" s="27"/>
      <c r="E50" s="27"/>
      <c r="F50" s="27"/>
      <c r="G50" s="2"/>
      <c r="H50" s="11">
        <f>H14+H25-H32-H42+H48-H49</f>
        <v>2263672.6099999985</v>
      </c>
      <c r="I50" s="17"/>
      <c r="J50" s="17"/>
      <c r="K50" s="13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2019-02-22T13:18:19Z</dcterms:modified>
</cp:coreProperties>
</file>